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19320" windowHeight="10065"/>
  </bookViews>
  <sheets>
    <sheet name="Sytuacje" sheetId="1" r:id="rId1"/>
  </sheets>
  <definedNames>
    <definedName name="a" localSheetId="0">Sytuacje!$7:$7</definedName>
    <definedName name="kkk" localSheetId="0">Sytuacje!$7:$7</definedName>
    <definedName name="Print_Titles" localSheetId="0">Sytuacje!$7:$7</definedName>
  </definedNames>
  <calcPr calcId="145621"/>
</workbook>
</file>

<file path=xl/calcChain.xml><?xml version="1.0" encoding="utf-8"?>
<calcChain xmlns="http://schemas.openxmlformats.org/spreadsheetml/2006/main">
  <c r="L16" i="1" l="1"/>
  <c r="N8" i="1"/>
  <c r="N9" i="1"/>
  <c r="N10" i="1"/>
  <c r="N11" i="1"/>
  <c r="N12" i="1"/>
  <c r="N13" i="1"/>
  <c r="N14" i="1"/>
  <c r="N15" i="1"/>
  <c r="N16" i="1" l="1"/>
  <c r="N17" i="1" s="1"/>
</calcChain>
</file>

<file path=xl/sharedStrings.xml><?xml version="1.0" encoding="utf-8"?>
<sst xmlns="http://schemas.openxmlformats.org/spreadsheetml/2006/main" count="51" uniqueCount="34">
  <si>
    <t>Lokalizacja</t>
  </si>
  <si>
    <t>ME5</t>
  </si>
  <si>
    <t>ME4b</t>
  </si>
  <si>
    <t>SUMA</t>
  </si>
  <si>
    <t>Moc z obliczeń [W]</t>
  </si>
  <si>
    <t>Sytuacja nr</t>
  </si>
  <si>
    <t xml:space="preserve">1) dopuszcza się korektę wysokości montażu wysięgnika w granicach możliwych dla przewidzianej konstrukcji - możliwe przyjęcie wysokości montażu oprawy w granicach od 8m do 9m </t>
  </si>
  <si>
    <t>Tabela do obliczeń fotometrycznych - zestawienie sumaryczne mocy opraw do umowy</t>
  </si>
  <si>
    <t>Suma mocy opraw [kW]:</t>
  </si>
  <si>
    <t>klasa oświetlenia</t>
  </si>
  <si>
    <t>układ</t>
  </si>
  <si>
    <t>moduł [m]</t>
  </si>
  <si>
    <t>odległość od krawędzi [m]</t>
  </si>
  <si>
    <t>ilość opraw</t>
  </si>
  <si>
    <t>jednostronny</t>
  </si>
  <si>
    <t>Suma mocy umowa [kW]</t>
  </si>
  <si>
    <t>średnia szerokość drogi [m]</t>
  </si>
  <si>
    <t>średnia szerokość chodnika [m]</t>
  </si>
  <si>
    <t>średnia wysokość zawieszenia oprawy [m]</t>
  </si>
  <si>
    <t>Obliczenia fotometryczne należy wykonać zgodnie z normą PN-EN13201:2007 Oświetlenie dróg korzystając z poniższysz parametrów dla poszczególnych sytuacji oświetleniowych. Wyniki obliczeń - moc oprawy - należy wpisać do kolumny oznaczonej na kolor żółty - "Moc z obliczeń [W]". Arkusz przeliczy automatycznie wartość końcową "Suma mocy umowa [kW]".</t>
  </si>
  <si>
    <t>nie dotyczy</t>
  </si>
  <si>
    <t>wysięgnik projektowany, nd linią [m]</t>
  </si>
  <si>
    <t>S3</t>
  </si>
  <si>
    <t>1,5/ S4</t>
  </si>
  <si>
    <t>Droga Krajowa nr 9, 77 - poza Włostowem</t>
  </si>
  <si>
    <t>chodnik wzdłuż Drogi Krajowej nr 77 - Włostów</t>
  </si>
  <si>
    <t>drogi wiejskie 5m mod.48 -2m z chodnikiem</t>
  </si>
  <si>
    <t>drogi wiejskie 5m mod.48 -2m</t>
  </si>
  <si>
    <t>drogi wiejskie 5m mod.48 -4m</t>
  </si>
  <si>
    <t>drogi wiejskie 4m mod.48 -2m</t>
  </si>
  <si>
    <t>drogi wiejskie 4m mod.48 -4m</t>
  </si>
  <si>
    <t>drogi wiejske, boczne, nieasfaltowe</t>
  </si>
  <si>
    <t>2) minimalna moc oprawy to 35 W</t>
  </si>
  <si>
    <t>3) Sumaryczna moc znamionowa dostarczonych opraw oświetleniowych musi mieścić się w  przedziale od 35 kW do 43 kW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</si>
</sst>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_-* #,##0\ _z_ł_-;\-* #,##0\ _z_ł_-;_-* &quot;-&quot;??\ _z_ł_-;_-@_-"/>
  </numFmts>
  <fonts count="13"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scheme val="minor"/>
    </font>
    <font>
      <b/>
      <sz val="10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43" fontId="4" fillId="0" borderId="0" applyFont="0" applyFill="0" applyBorder="0" applyAlignment="0" applyProtection="0"/>
    <xf numFmtId="0" fontId="7" fillId="0" borderId="0"/>
  </cellStyleXfs>
  <cellXfs count="37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164" fontId="2" fillId="0" borderId="0" xfId="2" applyNumberFormat="1" applyFont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3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43" fontId="2" fillId="0" borderId="0" xfId="0" applyNumberFormat="1" applyFont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right" vertical="center"/>
    </xf>
    <xf numFmtId="0" fontId="0" fillId="0" borderId="0" xfId="0" applyAlignment="1">
      <alignment horizontal="center"/>
    </xf>
    <xf numFmtId="164" fontId="2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8" fillId="0" borderId="1" xfId="1" applyFont="1" applyFill="1" applyBorder="1" applyAlignment="1">
      <alignment horizontal="center" vertical="center" wrapText="1"/>
    </xf>
    <xf numFmtId="164" fontId="8" fillId="0" borderId="1" xfId="2" applyNumberFormat="1" applyFont="1" applyFill="1" applyBorder="1" applyAlignment="1">
      <alignment horizontal="center" vertical="center" wrapText="1"/>
    </xf>
    <xf numFmtId="43" fontId="8" fillId="0" borderId="1" xfId="2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3" applyFont="1" applyBorder="1" applyAlignment="1">
      <alignment horizontal="center"/>
    </xf>
    <xf numFmtId="0" fontId="9" fillId="0" borderId="1" xfId="3" applyNumberFormat="1" applyFont="1" applyBorder="1" applyAlignment="1">
      <alignment horizontal="center"/>
    </xf>
    <xf numFmtId="0" fontId="10" fillId="0" borderId="1" xfId="3" applyNumberFormat="1" applyFont="1" applyBorder="1" applyAlignment="1">
      <alignment horizontal="center"/>
    </xf>
    <xf numFmtId="0" fontId="9" fillId="2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1" fillId="0" borderId="2" xfId="0" applyFont="1" applyBorder="1" applyAlignment="1">
      <alignment horizontal="left" vertical="center"/>
    </xf>
    <xf numFmtId="0" fontId="11" fillId="0" borderId="2" xfId="0" applyFont="1" applyBorder="1" applyAlignment="1">
      <alignment horizontal="center" vertical="center"/>
    </xf>
    <xf numFmtId="164" fontId="11" fillId="0" borderId="2" xfId="0" applyNumberFormat="1" applyFont="1" applyBorder="1" applyAlignment="1">
      <alignment horizontal="center" vertical="center"/>
    </xf>
    <xf numFmtId="43" fontId="11" fillId="0" borderId="2" xfId="0" applyNumberFormat="1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/>
    </xf>
  </cellXfs>
  <cellStyles count="4">
    <cellStyle name="Dziesiętny" xfId="2" builtinId="3"/>
    <cellStyle name="Normalny" xfId="0" builtinId="0"/>
    <cellStyle name="Normalny 2" xfId="1"/>
    <cellStyle name="Normalny 3" xfId="3"/>
  </cellStyles>
  <dxfs count="34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strike val="0"/>
        <outline val="0"/>
        <shadow val="0"/>
        <u val="none"/>
        <vertAlign val="baseline"/>
        <sz val="10"/>
        <name val="Calibri"/>
        <scheme val="minor"/>
      </font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5" formatCode="_-* #,##0.0\ _z_ł_-;\-* #,##0.0\ _z_ł_-;_-* &quot;-&quot;??\ _z_ł_-;_-@_-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5" formatCode="_-* #,##0.00\ _z_ł_-;\-* #,##0.00\ _z_ł_-;_-* &quot;-&quot;??\ _z_ł_-;_-@_-"/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_-* #,##0\ _z_ł_-;\-* #,##0\ _z_ł_-;_-* &quot;-&quot;??\ _z_ł_-;_-@_-"/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_-* #,##0\ _z_ł_-;\-* #,##0\ _z_ł_-;_-* &quot;-&quot;??\ _z_ł_-;_-@_-"/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center" textRotation="0" wrapText="0" indent="0" justifyLastLine="0" shrinkToFit="0" readingOrder="0"/>
      <border outline="0">
        <right style="thin">
          <color indexed="64"/>
        </righ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b/>
        <i val="0"/>
        <strike val="0"/>
        <outline val="0"/>
        <shadow val="0"/>
        <u val="none"/>
        <vertAlign val="baseline"/>
        <sz val="10"/>
        <color rgb="FFFFFFFF"/>
        <name val="Calibri"/>
        <scheme val="minor"/>
      </font>
      <fill>
        <patternFill>
          <bgColor rgb="FF70AD47"/>
        </patternFill>
      </fill>
    </dxf>
    <dxf>
      <font>
        <strike val="0"/>
        <outline val="0"/>
        <shadow val="0"/>
        <u val="none"/>
        <vertAlign val="baseline"/>
        <sz val="10"/>
        <name val="Calibri"/>
        <scheme val="minor"/>
      </font>
      <border outline="0">
        <left style="thin">
          <color rgb="FFA9D08E"/>
        </left>
        <right style="thin">
          <color rgb="FFA9D08E"/>
        </right>
        <top style="thin">
          <color rgb="FFA9D08E"/>
        </top>
        <bottom style="thin">
          <color rgb="FFA9D08E"/>
        </bottom>
      </border>
    </dxf>
    <dxf>
      <fill>
        <patternFill>
          <bgColor rgb="FFF0F0F0"/>
        </patternFill>
      </fill>
    </dxf>
    <dxf>
      <font>
        <b/>
        <i val="0"/>
        <color rgb="FFFFFFFF"/>
      </font>
      <fill>
        <patternFill>
          <bgColor rgb="FFABABAB"/>
        </patternFill>
      </fill>
    </dxf>
    <dxf>
      <border>
        <left style="thin">
          <color rgb="FFC6C6C6"/>
        </left>
        <right style="thin">
          <color rgb="FFC6C6C6"/>
        </right>
        <top style="thin">
          <color rgb="FFC6C6C6"/>
        </top>
        <bottom style="thin">
          <color rgb="FFC6C6C6"/>
        </bottom>
        <horizontal style="thin">
          <color rgb="FFC6C6C6"/>
        </horizontal>
      </border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3" defaultTableStyle="TableStyleMedium2" defaultPivotStyle="PivotStyleLight16">
    <tableStyle name="MySqlDefault" pivot="0" table="0" count="0"/>
    <tableStyle name="TableStyleQueryPreview" pivot="0" count="2">
      <tableStyleElement type="headerRow" dxfId="33"/>
      <tableStyleElement type="firstRowStripe" dxfId="32"/>
    </tableStyle>
    <tableStyle name="TableStyleQueryResult" pivot="0" count="3">
      <tableStyleElement type="wholeTable" dxfId="31"/>
      <tableStyleElement type="headerRow" dxfId="30"/>
      <tableStyleElement type="firstRowStripe" dxfId="29"/>
    </tableStyle>
  </tableStyles>
  <colors>
    <mruColors>
      <color rgb="FF99FF99"/>
      <color rgb="FFFFCC99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ela1" displayName="Tabela1" ref="B7:N16" totalsRowCount="1" headerRowDxfId="28" dataDxfId="27" totalsRowDxfId="26" headerRowCellStyle="Normalny 2">
  <autoFilter ref="B7:N15"/>
  <sortState ref="B8:Q78">
    <sortCondition ref="B7:B78"/>
  </sortState>
  <tableColumns count="13">
    <tableColumn id="20" name="Sytuacja nr" dataDxfId="25" totalsRowDxfId="24"/>
    <tableColumn id="3" name="Lokalizacja" totalsRowLabel="SUMA" dataDxfId="23" totalsRowDxfId="22"/>
    <tableColumn id="4" name="średnia szerokość drogi [m]" dataDxfId="21" totalsRowDxfId="20"/>
    <tableColumn id="10" name="średnia szerokość chodnika [m]" dataDxfId="19" totalsRowDxfId="18"/>
    <tableColumn id="5" name="klasa oświetlenia" dataDxfId="17" totalsRowDxfId="16"/>
    <tableColumn id="6" name="średnia wysokość zawieszenia oprawy [m]" dataDxfId="15" totalsRowDxfId="14" dataCellStyle="Dziesiętny"/>
    <tableColumn id="1" name="wysięgnik projektowany, nd linią [m]" dataDxfId="13" totalsRowDxfId="12" dataCellStyle="Normalny 3"/>
    <tableColumn id="12" name="układ" dataDxfId="11" totalsRowDxfId="10" dataCellStyle="Dziesiętny"/>
    <tableColumn id="7" name="moduł [m]" dataDxfId="9" totalsRowDxfId="8"/>
    <tableColumn id="8" name="odległość od krawędzi [m]" dataDxfId="7" totalsRowDxfId="6"/>
    <tableColumn id="9" name="ilość opraw" totalsRowFunction="sum" dataDxfId="5" totalsRowDxfId="4"/>
    <tableColumn id="11" name="Moc z obliczeń [W]" dataDxfId="3" totalsRowDxfId="2"/>
    <tableColumn id="2" name="Suma mocy umowa [kW]" totalsRowFunction="sum" dataDxfId="1" totalsRowDxfId="0">
      <calculatedColumnFormula>ROUND(Tabela1[[#This Row],[Moc z obliczeń '[W']]]*Tabela1[[#This Row],[ilość opraw]]/1000,3)</calculatedColumnFormula>
    </tableColumn>
  </tableColumns>
  <tableStyleInfo name="TableStyleLight18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25"/>
  <sheetViews>
    <sheetView showGridLines="0" tabSelected="1" zoomScaleNormal="100" zoomScalePageLayoutView="85" workbookViewId="0">
      <selection activeCell="C20" sqref="C20:C21"/>
    </sheetView>
  </sheetViews>
  <sheetFormatPr defaultRowHeight="15"/>
  <cols>
    <col min="1" max="1" width="5.5703125" customWidth="1"/>
    <col min="2" max="2" width="7.7109375" style="4" customWidth="1"/>
    <col min="3" max="3" width="54.28515625" style="3" customWidth="1"/>
    <col min="4" max="5" width="12.7109375" customWidth="1"/>
    <col min="6" max="6" width="10.7109375" bestFit="1" customWidth="1"/>
    <col min="7" max="8" width="12.7109375" style="14" customWidth="1"/>
    <col min="9" max="9" width="14.85546875" style="2" bestFit="1" customWidth="1"/>
    <col min="10" max="10" width="8.85546875" style="1" customWidth="1"/>
    <col min="11" max="11" width="9.85546875" style="1" customWidth="1"/>
    <col min="12" max="12" width="10.42578125" style="5" customWidth="1"/>
    <col min="13" max="13" width="10.42578125" style="1" customWidth="1"/>
    <col min="14" max="14" width="9.7109375" style="1" customWidth="1"/>
    <col min="17" max="17" width="9.140625" style="4"/>
    <col min="18" max="18" width="11" style="1" customWidth="1"/>
    <col min="19" max="19" width="12.140625" style="1" customWidth="1"/>
    <col min="20" max="20" width="10" style="1" customWidth="1"/>
  </cols>
  <sheetData>
    <row r="1" spans="2:20" ht="15.75">
      <c r="B1" s="36" t="s">
        <v>7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2:20" ht="9" customHeight="1"/>
    <row r="3" spans="2:20">
      <c r="B3" s="34" t="s">
        <v>19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</row>
    <row r="4" spans="2:20"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</row>
    <row r="5" spans="2:20"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</row>
    <row r="6" spans="2:20" ht="13.5" customHeight="1"/>
    <row r="7" spans="2:20" ht="54.75" customHeight="1">
      <c r="B7" s="17" t="s">
        <v>5</v>
      </c>
      <c r="C7" s="17" t="s">
        <v>0</v>
      </c>
      <c r="D7" s="17" t="s">
        <v>16</v>
      </c>
      <c r="E7" s="17" t="s">
        <v>17</v>
      </c>
      <c r="F7" s="17" t="s">
        <v>9</v>
      </c>
      <c r="G7" s="18" t="s">
        <v>18</v>
      </c>
      <c r="H7" s="18" t="s">
        <v>21</v>
      </c>
      <c r="I7" s="19" t="s">
        <v>10</v>
      </c>
      <c r="J7" s="17" t="s">
        <v>11</v>
      </c>
      <c r="K7" s="17" t="s">
        <v>12</v>
      </c>
      <c r="L7" s="17" t="s">
        <v>13</v>
      </c>
      <c r="M7" s="17" t="s">
        <v>4</v>
      </c>
      <c r="N7" s="17" t="s">
        <v>15</v>
      </c>
      <c r="Q7"/>
      <c r="R7"/>
      <c r="S7"/>
      <c r="T7"/>
    </row>
    <row r="8" spans="2:20">
      <c r="B8" s="20">
        <v>1</v>
      </c>
      <c r="C8" s="21" t="s">
        <v>24</v>
      </c>
      <c r="D8" s="22">
        <v>8</v>
      </c>
      <c r="E8" s="23">
        <v>1.5</v>
      </c>
      <c r="F8" s="23" t="s">
        <v>2</v>
      </c>
      <c r="G8" s="23">
        <v>9</v>
      </c>
      <c r="H8" s="23">
        <v>1.5</v>
      </c>
      <c r="I8" s="23" t="s">
        <v>14</v>
      </c>
      <c r="J8" s="23">
        <v>46</v>
      </c>
      <c r="K8" s="24">
        <v>4</v>
      </c>
      <c r="L8" s="25">
        <v>60</v>
      </c>
      <c r="M8" s="26"/>
      <c r="N8" s="20">
        <f>ROUND(Tabela1[[#This Row],[Moc z obliczeń '[W']]]*Tabela1[[#This Row],[ilość opraw]]/1000,3)</f>
        <v>0</v>
      </c>
      <c r="Q8"/>
      <c r="R8"/>
      <c r="S8"/>
      <c r="T8"/>
    </row>
    <row r="9" spans="2:20">
      <c r="B9" s="20">
        <v>2</v>
      </c>
      <c r="C9" s="21" t="s">
        <v>25</v>
      </c>
      <c r="D9" s="22" t="s">
        <v>20</v>
      </c>
      <c r="E9" s="27">
        <v>1.5</v>
      </c>
      <c r="F9" s="23" t="s">
        <v>22</v>
      </c>
      <c r="G9" s="23">
        <v>7</v>
      </c>
      <c r="H9" s="23">
        <v>1.5</v>
      </c>
      <c r="I9" s="23" t="s">
        <v>14</v>
      </c>
      <c r="J9" s="23">
        <v>35</v>
      </c>
      <c r="K9" s="24">
        <v>2</v>
      </c>
      <c r="L9" s="25">
        <v>7</v>
      </c>
      <c r="M9" s="26"/>
      <c r="N9" s="20">
        <f>ROUND(Tabela1[[#This Row],[Moc z obliczeń '[W']]]*Tabela1[[#This Row],[ilość opraw]]/1000,3)</f>
        <v>0</v>
      </c>
      <c r="Q9"/>
      <c r="R9"/>
      <c r="S9"/>
      <c r="T9"/>
    </row>
    <row r="10" spans="2:20">
      <c r="B10" s="20">
        <v>3</v>
      </c>
      <c r="C10" s="21" t="s">
        <v>26</v>
      </c>
      <c r="D10" s="22">
        <v>5</v>
      </c>
      <c r="E10" s="27" t="s">
        <v>23</v>
      </c>
      <c r="F10" s="23" t="s">
        <v>1</v>
      </c>
      <c r="G10" s="23">
        <v>9</v>
      </c>
      <c r="H10" s="23">
        <v>1.5</v>
      </c>
      <c r="I10" s="23" t="s">
        <v>14</v>
      </c>
      <c r="J10" s="23">
        <v>48</v>
      </c>
      <c r="K10" s="24">
        <v>2</v>
      </c>
      <c r="L10" s="25">
        <v>76</v>
      </c>
      <c r="M10" s="26"/>
      <c r="N10" s="20">
        <f>ROUND(Tabela1[[#This Row],[Moc z obliczeń '[W']]]*Tabela1[[#This Row],[ilość opraw]]/1000,3)</f>
        <v>0</v>
      </c>
      <c r="Q10"/>
      <c r="R10"/>
      <c r="S10"/>
      <c r="T10"/>
    </row>
    <row r="11" spans="2:20">
      <c r="B11" s="20">
        <v>4</v>
      </c>
      <c r="C11" s="21" t="s">
        <v>27</v>
      </c>
      <c r="D11" s="22">
        <v>5</v>
      </c>
      <c r="E11" s="23" t="s">
        <v>20</v>
      </c>
      <c r="F11" s="23" t="s">
        <v>1</v>
      </c>
      <c r="G11" s="23">
        <v>9</v>
      </c>
      <c r="H11" s="23">
        <v>1.5</v>
      </c>
      <c r="I11" s="23" t="s">
        <v>14</v>
      </c>
      <c r="J11" s="23">
        <v>48</v>
      </c>
      <c r="K11" s="24">
        <v>2</v>
      </c>
      <c r="L11" s="25">
        <v>112</v>
      </c>
      <c r="M11" s="26"/>
      <c r="N11" s="20">
        <f>ROUND(Tabela1[[#This Row],[Moc z obliczeń '[W']]]*Tabela1[[#This Row],[ilość opraw]]/1000,3)</f>
        <v>0</v>
      </c>
      <c r="Q11"/>
      <c r="R11"/>
      <c r="S11"/>
      <c r="T11"/>
    </row>
    <row r="12" spans="2:20">
      <c r="B12" s="20">
        <v>5</v>
      </c>
      <c r="C12" s="21" t="s">
        <v>28</v>
      </c>
      <c r="D12" s="22">
        <v>5</v>
      </c>
      <c r="E12" s="23" t="s">
        <v>20</v>
      </c>
      <c r="F12" s="23" t="s">
        <v>1</v>
      </c>
      <c r="G12" s="23">
        <v>9</v>
      </c>
      <c r="H12" s="23">
        <v>1.5</v>
      </c>
      <c r="I12" s="23" t="s">
        <v>14</v>
      </c>
      <c r="J12" s="23">
        <v>48</v>
      </c>
      <c r="K12" s="24">
        <v>4</v>
      </c>
      <c r="L12" s="25">
        <v>232</v>
      </c>
      <c r="M12" s="26"/>
      <c r="N12" s="20">
        <f>ROUND(Tabela1[[#This Row],[Moc z obliczeń '[W']]]*Tabela1[[#This Row],[ilość opraw]]/1000,3)</f>
        <v>0</v>
      </c>
      <c r="Q12"/>
      <c r="R12"/>
      <c r="S12"/>
      <c r="T12"/>
    </row>
    <row r="13" spans="2:20">
      <c r="B13" s="20">
        <v>6</v>
      </c>
      <c r="C13" s="21" t="s">
        <v>29</v>
      </c>
      <c r="D13" s="22">
        <v>4</v>
      </c>
      <c r="E13" s="23" t="s">
        <v>20</v>
      </c>
      <c r="F13" s="23" t="s">
        <v>1</v>
      </c>
      <c r="G13" s="23">
        <v>9</v>
      </c>
      <c r="H13" s="23">
        <v>1.5</v>
      </c>
      <c r="I13" s="23" t="s">
        <v>14</v>
      </c>
      <c r="J13" s="23">
        <v>48</v>
      </c>
      <c r="K13" s="24">
        <v>2</v>
      </c>
      <c r="L13" s="25">
        <v>166</v>
      </c>
      <c r="M13" s="26"/>
      <c r="N13" s="20">
        <f>ROUND(Tabela1[[#This Row],[Moc z obliczeń '[W']]]*Tabela1[[#This Row],[ilość opraw]]/1000,3)</f>
        <v>0</v>
      </c>
      <c r="Q13"/>
      <c r="R13"/>
      <c r="S13"/>
      <c r="T13"/>
    </row>
    <row r="14" spans="2:20">
      <c r="B14" s="20">
        <v>7</v>
      </c>
      <c r="C14" s="21" t="s">
        <v>30</v>
      </c>
      <c r="D14" s="22">
        <v>4</v>
      </c>
      <c r="E14" s="23" t="s">
        <v>20</v>
      </c>
      <c r="F14" s="23" t="s">
        <v>1</v>
      </c>
      <c r="G14" s="23">
        <v>9</v>
      </c>
      <c r="H14" s="23">
        <v>1.5</v>
      </c>
      <c r="I14" s="23" t="s">
        <v>14</v>
      </c>
      <c r="J14" s="23">
        <v>48</v>
      </c>
      <c r="K14" s="24">
        <v>4</v>
      </c>
      <c r="L14" s="25">
        <v>108</v>
      </c>
      <c r="M14" s="26"/>
      <c r="N14" s="20">
        <f>ROUND(Tabela1[[#This Row],[Moc z obliczeń '[W']]]*Tabela1[[#This Row],[ilość opraw]]/1000,3)</f>
        <v>0</v>
      </c>
      <c r="Q14"/>
      <c r="R14"/>
      <c r="S14"/>
      <c r="T14"/>
    </row>
    <row r="15" spans="2:20" ht="15" customHeight="1">
      <c r="B15" s="20">
        <v>8</v>
      </c>
      <c r="C15" s="21" t="s">
        <v>31</v>
      </c>
      <c r="D15" s="22">
        <v>3</v>
      </c>
      <c r="E15" s="23" t="s">
        <v>20</v>
      </c>
      <c r="F15" s="23" t="s">
        <v>1</v>
      </c>
      <c r="G15" s="23">
        <v>9</v>
      </c>
      <c r="H15" s="23">
        <v>1.5</v>
      </c>
      <c r="I15" s="23" t="s">
        <v>14</v>
      </c>
      <c r="J15" s="23">
        <v>48</v>
      </c>
      <c r="K15" s="24">
        <v>2</v>
      </c>
      <c r="L15" s="25">
        <v>17</v>
      </c>
      <c r="M15" s="26"/>
      <c r="N15" s="20">
        <f>ROUND(Tabela1[[#This Row],[Moc z obliczeń '[W']]]*Tabela1[[#This Row],[ilość opraw]]/1000,3)</f>
        <v>0</v>
      </c>
      <c r="Q15"/>
      <c r="R15"/>
      <c r="S15"/>
      <c r="T15"/>
    </row>
    <row r="16" spans="2:20">
      <c r="B16" s="28"/>
      <c r="C16" s="29" t="s">
        <v>3</v>
      </c>
      <c r="D16" s="30"/>
      <c r="E16" s="30"/>
      <c r="F16" s="30"/>
      <c r="G16" s="31"/>
      <c r="H16" s="31"/>
      <c r="I16" s="32"/>
      <c r="J16" s="30"/>
      <c r="K16" s="30"/>
      <c r="L16" s="30">
        <f>SUBTOTAL(109,Tabela1[ilość opraw])</f>
        <v>778</v>
      </c>
      <c r="M16" s="29"/>
      <c r="N16" s="33">
        <f>SUBTOTAL(109,Tabela1[Suma mocy umowa '[kW']])</f>
        <v>0</v>
      </c>
      <c r="Q16"/>
      <c r="R16"/>
      <c r="S16"/>
      <c r="T16"/>
    </row>
    <row r="17" spans="2:20">
      <c r="B17" s="8"/>
      <c r="C17" s="2"/>
      <c r="D17" s="1"/>
      <c r="E17" s="1"/>
      <c r="F17" s="1"/>
      <c r="G17" s="15"/>
      <c r="H17" s="15"/>
      <c r="I17" s="9"/>
      <c r="L17" s="1"/>
      <c r="M17" s="13" t="s">
        <v>8</v>
      </c>
      <c r="N17" s="8">
        <f>Tabela1[[#Totals],[Suma mocy umowa '[kW']]]</f>
        <v>0</v>
      </c>
    </row>
    <row r="18" spans="2:20">
      <c r="B18" s="8"/>
      <c r="C18" s="2"/>
      <c r="D18" s="1"/>
      <c r="E18" s="1"/>
      <c r="F18" s="1"/>
      <c r="G18" s="15"/>
      <c r="H18" s="15"/>
      <c r="I18" s="9"/>
      <c r="L18" s="1"/>
      <c r="M18" s="16"/>
      <c r="N18" s="8"/>
    </row>
    <row r="19" spans="2:20">
      <c r="C19" s="35" t="s">
        <v>6</v>
      </c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</row>
    <row r="20" spans="2:20">
      <c r="C20" s="12" t="s">
        <v>32</v>
      </c>
      <c r="I20" s="6"/>
      <c r="J20" s="6"/>
      <c r="K20" s="6"/>
      <c r="L20" s="6"/>
      <c r="M20" s="6"/>
      <c r="N20" s="6"/>
      <c r="R20" s="6"/>
      <c r="S20"/>
      <c r="T20"/>
    </row>
    <row r="21" spans="2:20">
      <c r="C21" s="12" t="s">
        <v>33</v>
      </c>
      <c r="I21" s="6"/>
      <c r="J21" s="6"/>
      <c r="K21" s="6"/>
      <c r="L21" s="6"/>
      <c r="M21" s="6"/>
      <c r="N21" s="6"/>
      <c r="R21" s="6"/>
      <c r="S21"/>
      <c r="T21"/>
    </row>
    <row r="22" spans="2:20">
      <c r="C22" s="6"/>
      <c r="I22" s="6"/>
      <c r="J22" s="6"/>
      <c r="K22" s="6"/>
      <c r="L22" s="6"/>
      <c r="M22" s="6"/>
      <c r="N22" s="6"/>
      <c r="Q22" s="7"/>
      <c r="R22" s="11"/>
    </row>
    <row r="23" spans="2:20">
      <c r="B23" s="7"/>
      <c r="C23" s="10"/>
      <c r="Q23" s="7"/>
      <c r="R23" s="11"/>
    </row>
    <row r="24" spans="2:20">
      <c r="B24" s="7"/>
      <c r="C24" s="10"/>
      <c r="Q24" s="7"/>
      <c r="R24" s="11"/>
    </row>
    <row r="25" spans="2:20">
      <c r="B25" s="7"/>
      <c r="C25" s="10"/>
    </row>
  </sheetData>
  <protectedRanges>
    <protectedRange sqref="M8:M15" name="Rozstęp1"/>
  </protectedRanges>
  <mergeCells count="3">
    <mergeCell ref="B3:N5"/>
    <mergeCell ref="C19:N19"/>
    <mergeCell ref="B1:N1"/>
  </mergeCells>
  <pageMargins left="0.70866141732283472" right="0.70866141732283472" top="0.74803149606299213" bottom="0.74803149606299213" header="0.31496062992125984" footer="0.31496062992125984"/>
  <pageSetup scale="78" fitToHeight="0" orientation="landscape" horizontalDpi="4294967293" verticalDpi="4294967293" r:id="rId1"/>
  <headerFooter>
    <oddHeader>&amp;C&amp;F</oddHeader>
    <oddFooter>&amp;C&amp;P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i d = " 4 2 b e 7 2 d e - 8 3 d f - 4 a 7 2 - a 3 c a - 7 3 2 8 c a 2 2 0 0 9 9 "   s q m i d = " f f 3 4 a 7 e 1 - 8 e 2 e - 4 5 4 2 - a 6 d 9 - 0 a e c 7 f b 4 f 0 f 3 "   x m l n s = " h t t p : / / s c h e m a s . m i c r o s o f t . c o m / D a t a M a s h u p " > A A A A A L U D A A B Q S w M E F A A C A A g A S 3 Q q U e t r M w K r A A A A + g A A A B I A H A B D b 2 5 m a W c v U G F j a 2 F n Z S 5 4 b W w g o h g A K K A U A A A A A A A A A A A A A A A A A A A A A A A A A A A A h Y / B C o J A G I R f R f b u v 6 u m p f y u h 6 4 K Q h B d R T d d 0 l V 0 b X 2 3 D j 1 S r 1 B Q R r d u M 8 N 8 M P O 4 3 T F Z u t a 6 i n G S v Y q J A 4 x Y Q p V 9 J V U d k 1 m f 7 R 1 J O O Z F e S l q Y b 3 K a o q W S c a k 0 X q I K D X G g P G g H 2 v q M u b Q U 5 Y e y k Z 0 h S 3 V p A t V C v K l q v 8 U 4 X h 8 j + E u e D 5 s v D C E b e A g X W P M p F q 1 A z 5 4 b h g A Q / o T 4 3 5 u 9 T w K P r R 2 n i J d L d L P D / 4 E U E s D B B Q A A g A I A E t 0 K l E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L d C p R k d Z q 4 K g A A A D / A A A A E w A c A E Z v c m 1 1 b G F z L 1 N l Y 3 R p b 2 4 x L m 0 g o h g A K K A U A A A A A A A A A A A A A A A A A A A A A A A A A A A A K 0 5 N L s n M z 1 M I h t C G 1 r x c v F z F G Y l F q S k K y k r 5 B Y k l + e W Z q c k K O Y k l i U V 5 m a l K C r Y K O a k l v F w K Q H B 0 Z 9 H h z S l H m / K B g r 6 V w Y E + e i 5 A Z U m J x a k a S o a W R n q G Z h Z 6 Q N J A S U c B Y R S Q E x 2 U W l J a l B e c m Z e e k w r T Y l t S V J o a q 6 k D M R q u P B 5 m M 9 A O u H 3 V 0 c H J G a m 5 i b b I x n q W p O b a K s E d G l s b D T I 6 l p c r M w + X m d Y A U E s B A i 0 A F A A C A A g A S 3 Q q U e t r M w K r A A A A + g A A A B I A A A A A A A A A A A A A A A A A A A A A A E N v b m Z p Z y 9 Q Y W N r Y W d l L n h t b F B L A Q I t A B Q A A g A I A E t 0 K l E P y u m r p A A A A O k A A A A T A A A A A A A A A A A A A A A A A P c A A A B b Q 2 9 u d G V u d F 9 U e X B l c 1 0 u e G 1 s U E s B A i 0 A F A A C A A g A S 3 Q q U Z H W a u C o A A A A / w A A A B M A A A A A A A A A A A A A A A A A 6 A E A A E Z v c m 1 1 b G F z L 1 N l Y 3 R p b 2 4 x L m 1 Q S w U G A A A A A A M A A w D C A A A A 3 Q I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n R 8 A A A A A A A B 7 H w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S X R l b T 4 8 S X R l b U x v Y 2 F 0 a W 9 u P j x J d G V t V H l w Z T 5 G b 3 J t d W x h P C 9 J d G V t V H l w Z T 4 8 S X R l b V B h d G g + U 2 V j d G l v b j E v b 3 B h d G 9 3 a W V j J T I w b G F 0 Y X J u a W U 8 L 0 l 0 Z W 1 Q Y X R o P j w v S X R l b U x v Y 2 F 0 a W 9 u P j x T d G F i b G V F b n R y a W V z P j x F b n R y e S B U e X B l P S J J c 1 B y a X Z h d G U i I F Z h b H V l P S J s M C I g L z 4 8 R W 5 0 c n k g V H l w Z T 0 i Q n V m Z m V y T m V 4 d F J l Z n J l c 2 g i I F Z h b H V l P S J s M S I g L z 4 8 R W 5 0 c n k g V H l w Z T 0 i R m l s b E V u Y W J s Z W Q i I F Z h b H V l P S J s M C I g L z 4 8 R W 5 0 c n k g V H l w Z T 0 i R m l s b F R v R G F 0 Y U 1 v Z G V s R W 5 h Y m x l Z C I g V m F s d W U 9 I m w w I i A v P j x F b n R y e S B U e X B l P S J S Z X N 1 b H R U e X B l I i B W Y W x 1 Z T 0 i c 0 V 4 Y 2 V w d G l v b i I g L z 4 8 R W 5 0 c n k g V H l w Z T 0 i T m F t Z V V w Z G F 0 Z W R B Z n R l c k Z p b G w i I F Z h b H V l P S J s M C I g L z 4 8 R W 5 0 c n k g V H l w Z T 0 i R m l s b E N v b H V t b l R 5 c G V z I i B W Y W x 1 Z T 0 i c 0 F o Q V B C Z 1 l D Q W d Z U E F n W U d C Z 1 l H Q m d Z R 0 J n W U d C Z 1 l H Q m d Z P S I g L z 4 8 R W 5 0 c n k g V H l w Z T 0 i R m l s b E x h c 3 R V c G R h d G V k I i B W Y W x 1 Z T 0 i Z D I w M T k t M D M t M j V U M D g 6 M T g 6 M z k u M D Y 5 N D U 5 M V o i I C 8 + P E V u d H J 5 I F R 5 c G U 9 I k Z p b G x l Z E N v b X B s Z X R l U m V z d W x 0 V G 9 X b 3 J r c 2 h l Z X Q i I F Z h b H V l P S J s M S I g L z 4 8 R W 5 0 c n k g V H l w Z T 0 i R m l s b E V y c m 9 y Q 2 9 1 b n Q i I F Z h b H V l P S J s M C I g L z 4 8 R W 5 0 c n k g V H l w Z T 0 i U m V j b 3 Z l c n l U Y X J n Z X R T a G V l d C I g V m F s d W U 9 I n N B c m t 1 c 3 o 1 I i A v P j x F b n R y e S B U e X B l P S J S Z W N v d m V y e V R h c m d l d E N v b H V t b i I g V m F s d W U 9 I m w x I i A v P j x F b n R y e S B U e X B l P S J S Z W N v d m V y e V R h c m d l d F J v d y I g V m F s d W U 9 I m w x I i A v P j x F b n R y e S B U e X B l P S J R d W V y e U l E I i B W Y W x 1 Z T 0 i c z c 4 Z m V l N j A 5 L T R j M T M t N D E 2 Z C 0 5 Y z A 0 L W E x Y T I 3 O T Z l Z j l h Y i I g L z 4 8 R W 5 0 c n k g V H l w Z T 0 i R m l s b E V y c m 9 y Q 2 9 k Z S I g V m F s d W U 9 I n N V b m t u b 3 d u I i A v P j x F b n R y e S B U e X B l P S J G a W x s Q 2 9 s d W 1 u T m F t Z X M i I F Z h b H V l P S J z W y Z x d W 9 0 O 0 9 H U l 9 G S U Q m c X V v d D s s J n F 1 b 3 Q 7 U 0 h B U E U m c X V v d D s s J n F 1 b 3 Q 7 c G t f d W l k J n F 1 b 3 Q 7 L C Z x d W 9 0 O 2 1 p Y X N 0 b y Z x d W 9 0 O y w m c X V v d D t 1 b G l j Y S Z x d W 9 0 O y w m c X V v d D t p b F 9 v c H I m c X V v d D s s J n F 1 b 3 Q 7 a W x f b 3 B y X 3 B y b 2 o m c X V v d D s s J n F 1 b 3 Q 7 b W 9 j X 3 B y b 2 p f T H g m c X V v d D s s J n F 1 b 3 Q 7 b W 9 j X 2 9 w c l 9 w c m 9 q J n F 1 b 3 Q 7 L C Z x d W 9 0 O 3 N v b l 9 p Z C Z x d W 9 0 O y w m c X V v d D t z b H V w X 2 5 y J n F 1 b 3 Q 7 L C Z x d W 9 0 O 3 d s Y X N u b 3 N j J n F 1 b 3 Q 7 L C Z x d W 9 0 O 3 J v Z H p f c 2 x 1 c G E m c X V v d D s s J n F 1 b 3 Q 7 d H l w X 3 N s d X B h J n F 1 b 3 Q 7 L C Z x d W 9 0 O 3 R 5 c F 9 z b H V w Y T I m c X V v d D s s J n F 1 b 3 Q 7 Z X R 5 a 2 l l d H l f c 2 x 1 c C Z x d W 9 0 O y w m c X V v d D t z a 3 J v d F 9 0 e X B f c 2 x 1 c G E m c X V v d D s s J n F 1 b 3 Q 7 c 3 l z X 3 N 0 Z X J v d 2 F u a W E m c X V v d D s s J n F 1 b 3 Q 7 d H l w X 2 9 w c i Z x d W 9 0 O y w m c X V v d D t t b 2 R 1 b C Z x d W 9 0 O y w m c X V v d D t v Z G x f b 2 R f a 3 J h J n F 1 b 3 Q 7 L C Z x d W 9 0 O 3 J v Z H p f b G l u a W k m c X V v d D s s J n F 1 b 3 Q 7 d H l w X 2 x p b m l p J n F 1 b 3 Q 7 L C Z x d W 9 0 O 3 V 3 Y W d p J n F 1 b 3 Q 7 L C Z x d W 9 0 O 3 p k a m V j a W U m c X V v d D s s J n F 1 b 3 Q 7 Y W R k X 2 R h d G U m c X V v d D t d I i A v P j x F b n R y e S B U e X B l P S J G a W x s Q 2 9 1 b n Q i I F Z h b H V l P S J s M T I 2 N i I g L z 4 8 R W 5 0 c n k g V H l w Z T 0 i R m l s b F N 0 Y X R 1 c y I g V m F s d W U 9 I n N D b 2 1 w b G V 0 Z S I g L z 4 8 R W 5 0 c n k g V H l w Z T 0 i Q W R k Z W R U b 0 R h d G F N b 2 R l b C I g V m F s d W U 9 I m w w I i A v P j x F b n R y e S B U e X B l P S J S Z W x h d G l v b n N o a X B J b m Z v Q 2 9 u d G F p b m V y I i B W Y W x 1 Z T 0 i c 3 s m c X V v d D t j b 2 x 1 b W 5 D b 3 V u d C Z x d W 9 0 O z o y N i w m c X V v d D t r Z X l D b 2 x 1 b W 5 O Y W 1 l c y Z x d W 9 0 O z p b X S w m c X V v d D t x d W V y e V J l b G F 0 a W 9 u c 2 h p c H M m c X V v d D s 6 W 1 0 s J n F 1 b 3 Q 7 Y 2 9 s d W 1 u S W R l b n R p d G l l c y Z x d W 9 0 O z p b J n F 1 b 3 Q 7 U 2 V y d m V y L k R h d G F i Y X N l X F w v M i 9 N e V N x b C 8 x O T I u M T Y 4 L j I u M T A 7 b 3 B h d G 9 3 a W V j L 2 9 w Y X R v d 2 l l Y y 9 v c G F 0 b 3 d p Z W M u b G F 0 Y X J u a W U u e 0 9 H U l 9 G S U Q s M H 0 m c X V v d D s s J n F 1 b 3 Q 7 U 2 V y d m V y L k R h d G F i Y X N l X F w v M i 9 N e V N x b C 8 x O T I u M T Y 4 L j I u M T A 7 b 3 B h d G 9 3 a W V j L 2 9 w Y X R v d 2 l l Y y 9 v c G F 0 b 3 d p Z W M u b G F 0 Y X J u a W U u e 1 N I Q V B F L D F 9 J n F 1 b 3 Q 7 L C Z x d W 9 0 O 1 N l c n Z l c i 5 E Y X R h Y m F z Z V x c L z I v T X l T c W w v M T k y L j E 2 O C 4 y L j E w O 2 9 w Y X R v d 2 l l Y y 9 v c G F 0 b 3 d p Z W M v b 3 B h d G 9 3 a W V j L m x h d G F y b m l l L n t w a 1 9 1 a W Q s M n 0 m c X V v d D s s J n F 1 b 3 Q 7 U 2 V y d m V y L k R h d G F i Y X N l X F w v M i 9 N e V N x b C 8 x O T I u M T Y 4 L j I u M T A 7 b 3 B h d G 9 3 a W V j L 2 9 w Y X R v d 2 l l Y y 9 v c G F 0 b 3 d p Z W M u b G F 0 Y X J u a W U u e 2 1 p Y X N 0 b y w z f S Z x d W 9 0 O y w m c X V v d D t T Z X J 2 Z X I u R G F 0 Y W J h c 2 V c X C 8 y L 0 1 5 U 3 F s L z E 5 M i 4 x N j g u M i 4 x M D t v c G F 0 b 3 d p Z W M v b 3 B h d G 9 3 a W V j L 2 9 w Y X R v d 2 l l Y y 5 s Y X R h c m 5 p Z S 5 7 d W x p Y 2 E s N H 0 m c X V v d D s s J n F 1 b 3 Q 7 U 2 V y d m V y L k R h d G F i Y X N l X F w v M i 9 N e V N x b C 8 x O T I u M T Y 4 L j I u M T A 7 b 3 B h d G 9 3 a W V j L 2 9 w Y X R v d 2 l l Y y 9 v c G F 0 b 3 d p Z W M u b G F 0 Y X J u a W U u e 2 l s X 2 9 w c i w 1 f S Z x d W 9 0 O y w m c X V v d D t T Z X J 2 Z X I u R G F 0 Y W J h c 2 V c X C 8 y L 0 1 5 U 3 F s L z E 5 M i 4 x N j g u M i 4 x M D t v c G F 0 b 3 d p Z W M v b 3 B h d G 9 3 a W V j L 2 9 w Y X R v d 2 l l Y y 5 s Y X R h c m 5 p Z S 5 7 a W x f b 3 B y X 3 B y b 2 o s N n 0 m c X V v d D s s J n F 1 b 3 Q 7 U 2 V y d m V y L k R h d G F i Y X N l X F w v M i 9 N e V N x b C 8 x O T I u M T Y 4 L j I u M T A 7 b 3 B h d G 9 3 a W V j L 2 9 w Y X R v d 2 l l Y y 9 v c G F 0 b 3 d p Z W M u b G F 0 Y X J u a W U u e 2 1 v Y 1 9 w c m 9 q X 0 x 4 L D d 9 J n F 1 b 3 Q 7 L C Z x d W 9 0 O 1 N l c n Z l c i 5 E Y X R h Y m F z Z V x c L z I v T X l T c W w v M T k y L j E 2 O C 4 y L j E w O 2 9 w Y X R v d 2 l l Y y 9 v c G F 0 b 3 d p Z W M v b 3 B h d G 9 3 a W V j L m x h d G F y b m l l L n t t b 2 N f b 3 B y X 3 B y b 2 o s O H 0 m c X V v d D s s J n F 1 b 3 Q 7 U 2 V y d m V y L k R h d G F i Y X N l X F w v M i 9 N e V N x b C 8 x O T I u M T Y 4 L j I u M T A 7 b 3 B h d G 9 3 a W V j L 2 9 w Y X R v d 2 l l Y y 9 v c G F 0 b 3 d p Z W M u b G F 0 Y X J u a W U u e 3 N v b l 9 p Z C w 5 f S Z x d W 9 0 O y w m c X V v d D t T Z X J 2 Z X I u R G F 0 Y W J h c 2 V c X C 8 y L 0 1 5 U 3 F s L z E 5 M i 4 x N j g u M i 4 x M D t v c G F 0 b 3 d p Z W M v b 3 B h d G 9 3 a W V j L 2 9 w Y X R v d 2 l l Y y 5 s Y X R h c m 5 p Z S 5 7 c 2 x 1 c F 9 u c i w x M H 0 m c X V v d D s s J n F 1 b 3 Q 7 U 2 V y d m V y L k R h d G F i Y X N l X F w v M i 9 N e V N x b C 8 x O T I u M T Y 4 L j I u M T A 7 b 3 B h d G 9 3 a W V j L 2 9 w Y X R v d 2 l l Y y 9 v c G F 0 b 3 d p Z W M u b G F 0 Y X J u a W U u e 3 d s Y X N u b 3 N j L D E x f S Z x d W 9 0 O y w m c X V v d D t T Z X J 2 Z X I u R G F 0 Y W J h c 2 V c X C 8 y L 0 1 5 U 3 F s L z E 5 M i 4 x N j g u M i 4 x M D t v c G F 0 b 3 d p Z W M v b 3 B h d G 9 3 a W V j L 2 9 w Y X R v d 2 l l Y y 5 s Y X R h c m 5 p Z S 5 7 c m 9 k e l 9 z b H V w Y S w x M n 0 m c X V v d D s s J n F 1 b 3 Q 7 U 2 V y d m V y L k R h d G F i Y X N l X F w v M i 9 N e V N x b C 8 x O T I u M T Y 4 L j I u M T A 7 b 3 B h d G 9 3 a W V j L 2 9 w Y X R v d 2 l l Y y 9 v c G F 0 b 3 d p Z W M u b G F 0 Y X J u a W U u e 3 R 5 c F 9 z b H V w Y S w x M 3 0 m c X V v d D s s J n F 1 b 3 Q 7 U 2 V y d m V y L k R h d G F i Y X N l X F w v M i 9 N e V N x b C 8 x O T I u M T Y 4 L j I u M T A 7 b 3 B h d G 9 3 a W V j L 2 9 w Y X R v d 2 l l Y y 9 v c G F 0 b 3 d p Z W M u b G F 0 Y X J u a W U u e 3 R 5 c F 9 z b H V w Y T I s M T R 9 J n F 1 b 3 Q 7 L C Z x d W 9 0 O 1 N l c n Z l c i 5 E Y X R h Y m F z Z V x c L z I v T X l T c W w v M T k y L j E 2 O C 4 y L j E w O 2 9 w Y X R v d 2 l l Y y 9 v c G F 0 b 3 d p Z W M v b 3 B h d G 9 3 a W V j L m x h d G F y b m l l L n t l d H l r a W V 0 e V 9 z b H V w L D E 1 f S Z x d W 9 0 O y w m c X V v d D t T Z X J 2 Z X I u R G F 0 Y W J h c 2 V c X C 8 y L 0 1 5 U 3 F s L z E 5 M i 4 x N j g u M i 4 x M D t v c G F 0 b 3 d p Z W M v b 3 B h d G 9 3 a W V j L 2 9 w Y X R v d 2 l l Y y 5 s Y X R h c m 5 p Z S 5 7 c 2 t y b 3 R f d H l w X 3 N s d X B h L D E 2 f S Z x d W 9 0 O y w m c X V v d D t T Z X J 2 Z X I u R G F 0 Y W J h c 2 V c X C 8 y L 0 1 5 U 3 F s L z E 5 M i 4 x N j g u M i 4 x M D t v c G F 0 b 3 d p Z W M v b 3 B h d G 9 3 a W V j L 2 9 w Y X R v d 2 l l Y y 5 s Y X R h c m 5 p Z S 5 7 c 3 l z X 3 N 0 Z X J v d 2 F u a W E s M T d 9 J n F 1 b 3 Q 7 L C Z x d W 9 0 O 1 N l c n Z l c i 5 E Y X R h Y m F z Z V x c L z I v T X l T c W w v M T k y L j E 2 O C 4 y L j E w O 2 9 w Y X R v d 2 l l Y y 9 v c G F 0 b 3 d p Z W M v b 3 B h d G 9 3 a W V j L m x h d G F y b m l l L n t 0 e X B f b 3 B y L D E 4 f S Z x d W 9 0 O y w m c X V v d D t T Z X J 2 Z X I u R G F 0 Y W J h c 2 V c X C 8 y L 0 1 5 U 3 F s L z E 5 M i 4 x N j g u M i 4 x M D t v c G F 0 b 3 d p Z W M v b 3 B h d G 9 3 a W V j L 2 9 w Y X R v d 2 l l Y y 5 s Y X R h c m 5 p Z S 5 7 b W 9 k d W w s M T l 9 J n F 1 b 3 Q 7 L C Z x d W 9 0 O 1 N l c n Z l c i 5 E Y X R h Y m F z Z V x c L z I v T X l T c W w v M T k y L j E 2 O C 4 y L j E w O 2 9 w Y X R v d 2 l l Y y 9 v c G F 0 b 3 d p Z W M v b 3 B h d G 9 3 a W V j L m x h d G F y b m l l L n t v Z G x f b 2 R f a 3 J h L D I w f S Z x d W 9 0 O y w m c X V v d D t T Z X J 2 Z X I u R G F 0 Y W J h c 2 V c X C 8 y L 0 1 5 U 3 F s L z E 5 M i 4 x N j g u M i 4 x M D t v c G F 0 b 3 d p Z W M v b 3 B h d G 9 3 a W V j L 2 9 w Y X R v d 2 l l Y y 5 s Y X R h c m 5 p Z S 5 7 c m 9 k e l 9 s a W 5 p a S w y M X 0 m c X V v d D s s J n F 1 b 3 Q 7 U 2 V y d m V y L k R h d G F i Y X N l X F w v M i 9 N e V N x b C 8 x O T I u M T Y 4 L j I u M T A 7 b 3 B h d G 9 3 a W V j L 2 9 w Y X R v d 2 l l Y y 9 v c G F 0 b 3 d p Z W M u b G F 0 Y X J u a W U u e 3 R 5 c F 9 s a W 5 p a S w y M n 0 m c X V v d D s s J n F 1 b 3 Q 7 U 2 V y d m V y L k R h d G F i Y X N l X F w v M i 9 N e V N x b C 8 x O T I u M T Y 4 L j I u M T A 7 b 3 B h d G 9 3 a W V j L 2 9 w Y X R v d 2 l l Y y 9 v c G F 0 b 3 d p Z W M u b G F 0 Y X J u a W U u e 3 V 3 Y W d p L D I z f S Z x d W 9 0 O y w m c X V v d D t T Z X J 2 Z X I u R G F 0 Y W J h c 2 V c X C 8 y L 0 1 5 U 3 F s L z E 5 M i 4 x N j g u M i 4 x M D t v c G F 0 b 3 d p Z W M v b 3 B h d G 9 3 a W V j L 2 9 w Y X R v d 2 l l Y y 5 s Y X R h c m 5 p Z S 5 7 e m R q Z W N p Z S w y N H 0 m c X V v d D s s J n F 1 b 3 Q 7 U 2 V y d m V y L k R h d G F i Y X N l X F w v M i 9 N e V N x b C 8 x O T I u M T Y 4 L j I u M T A 7 b 3 B h d G 9 3 a W V j L 2 9 w Y X R v d 2 l l Y y 9 v c G F 0 b 3 d p Z W M u b G F 0 Y X J u a W U u e 2 F k Z F 9 k Y X R l L D I 1 f S Z x d W 9 0 O 1 0 s J n F 1 b 3 Q 7 Q 2 9 s d W 1 u Q 2 9 1 b n Q m c X V v d D s 6 M j Y s J n F 1 b 3 Q 7 S 2 V 5 Q 2 9 s d W 1 u T m F t Z X M m c X V v d D s 6 W 1 0 s J n F 1 b 3 Q 7 Q 2 9 s d W 1 u S W R l b n R p d G l l c y Z x d W 9 0 O z p b J n F 1 b 3 Q 7 U 2 V y d m V y L k R h d G F i Y X N l X F w v M i 9 N e V N x b C 8 x O T I u M T Y 4 L j I u M T A 7 b 3 B h d G 9 3 a W V j L 2 9 w Y X R v d 2 l l Y y 9 v c G F 0 b 3 d p Z W M u b G F 0 Y X J u a W U u e 0 9 H U l 9 G S U Q s M H 0 m c X V v d D s s J n F 1 b 3 Q 7 U 2 V y d m V y L k R h d G F i Y X N l X F w v M i 9 N e V N x b C 8 x O T I u M T Y 4 L j I u M T A 7 b 3 B h d G 9 3 a W V j L 2 9 w Y X R v d 2 l l Y y 9 v c G F 0 b 3 d p Z W M u b G F 0 Y X J u a W U u e 1 N I Q V B F L D F 9 J n F 1 b 3 Q 7 L C Z x d W 9 0 O 1 N l c n Z l c i 5 E Y X R h Y m F z Z V x c L z I v T X l T c W w v M T k y L j E 2 O C 4 y L j E w O 2 9 w Y X R v d 2 l l Y y 9 v c G F 0 b 3 d p Z W M v b 3 B h d G 9 3 a W V j L m x h d G F y b m l l L n t w a 1 9 1 a W Q s M n 0 m c X V v d D s s J n F 1 b 3 Q 7 U 2 V y d m V y L k R h d G F i Y X N l X F w v M i 9 N e V N x b C 8 x O T I u M T Y 4 L j I u M T A 7 b 3 B h d G 9 3 a W V j L 2 9 w Y X R v d 2 l l Y y 9 v c G F 0 b 3 d p Z W M u b G F 0 Y X J u a W U u e 2 1 p Y X N 0 b y w z f S Z x d W 9 0 O y w m c X V v d D t T Z X J 2 Z X I u R G F 0 Y W J h c 2 V c X C 8 y L 0 1 5 U 3 F s L z E 5 M i 4 x N j g u M i 4 x M D t v c G F 0 b 3 d p Z W M v b 3 B h d G 9 3 a W V j L 2 9 w Y X R v d 2 l l Y y 5 s Y X R h c m 5 p Z S 5 7 d W x p Y 2 E s N H 0 m c X V v d D s s J n F 1 b 3 Q 7 U 2 V y d m V y L k R h d G F i Y X N l X F w v M i 9 N e V N x b C 8 x O T I u M T Y 4 L j I u M T A 7 b 3 B h d G 9 3 a W V j L 2 9 w Y X R v d 2 l l Y y 9 v c G F 0 b 3 d p Z W M u b G F 0 Y X J u a W U u e 2 l s X 2 9 w c i w 1 f S Z x d W 9 0 O y w m c X V v d D t T Z X J 2 Z X I u R G F 0 Y W J h c 2 V c X C 8 y L 0 1 5 U 3 F s L z E 5 M i 4 x N j g u M i 4 x M D t v c G F 0 b 3 d p Z W M v b 3 B h d G 9 3 a W V j L 2 9 w Y X R v d 2 l l Y y 5 s Y X R h c m 5 p Z S 5 7 a W x f b 3 B y X 3 B y b 2 o s N n 0 m c X V v d D s s J n F 1 b 3 Q 7 U 2 V y d m V y L k R h d G F i Y X N l X F w v M i 9 N e V N x b C 8 x O T I u M T Y 4 L j I u M T A 7 b 3 B h d G 9 3 a W V j L 2 9 w Y X R v d 2 l l Y y 9 v c G F 0 b 3 d p Z W M u b G F 0 Y X J u a W U u e 2 1 v Y 1 9 w c m 9 q X 0 x 4 L D d 9 J n F 1 b 3 Q 7 L C Z x d W 9 0 O 1 N l c n Z l c i 5 E Y X R h Y m F z Z V x c L z I v T X l T c W w v M T k y L j E 2 O C 4 y L j E w O 2 9 w Y X R v d 2 l l Y y 9 v c G F 0 b 3 d p Z W M v b 3 B h d G 9 3 a W V j L m x h d G F y b m l l L n t t b 2 N f b 3 B y X 3 B y b 2 o s O H 0 m c X V v d D s s J n F 1 b 3 Q 7 U 2 V y d m V y L k R h d G F i Y X N l X F w v M i 9 N e V N x b C 8 x O T I u M T Y 4 L j I u M T A 7 b 3 B h d G 9 3 a W V j L 2 9 w Y X R v d 2 l l Y y 9 v c G F 0 b 3 d p Z W M u b G F 0 Y X J u a W U u e 3 N v b l 9 p Z C w 5 f S Z x d W 9 0 O y w m c X V v d D t T Z X J 2 Z X I u R G F 0 Y W J h c 2 V c X C 8 y L 0 1 5 U 3 F s L z E 5 M i 4 x N j g u M i 4 x M D t v c G F 0 b 3 d p Z W M v b 3 B h d G 9 3 a W V j L 2 9 w Y X R v d 2 l l Y y 5 s Y X R h c m 5 p Z S 5 7 c 2 x 1 c F 9 u c i w x M H 0 m c X V v d D s s J n F 1 b 3 Q 7 U 2 V y d m V y L k R h d G F i Y X N l X F w v M i 9 N e V N x b C 8 x O T I u M T Y 4 L j I u M T A 7 b 3 B h d G 9 3 a W V j L 2 9 w Y X R v d 2 l l Y y 9 v c G F 0 b 3 d p Z W M u b G F 0 Y X J u a W U u e 3 d s Y X N u b 3 N j L D E x f S Z x d W 9 0 O y w m c X V v d D t T Z X J 2 Z X I u R G F 0 Y W J h c 2 V c X C 8 y L 0 1 5 U 3 F s L z E 5 M i 4 x N j g u M i 4 x M D t v c G F 0 b 3 d p Z W M v b 3 B h d G 9 3 a W V j L 2 9 w Y X R v d 2 l l Y y 5 s Y X R h c m 5 p Z S 5 7 c m 9 k e l 9 z b H V w Y S w x M n 0 m c X V v d D s s J n F 1 b 3 Q 7 U 2 V y d m V y L k R h d G F i Y X N l X F w v M i 9 N e V N x b C 8 x O T I u M T Y 4 L j I u M T A 7 b 3 B h d G 9 3 a W V j L 2 9 w Y X R v d 2 l l Y y 9 v c G F 0 b 3 d p Z W M u b G F 0 Y X J u a W U u e 3 R 5 c F 9 z b H V w Y S w x M 3 0 m c X V v d D s s J n F 1 b 3 Q 7 U 2 V y d m V y L k R h d G F i Y X N l X F w v M i 9 N e V N x b C 8 x O T I u M T Y 4 L j I u M T A 7 b 3 B h d G 9 3 a W V j L 2 9 w Y X R v d 2 l l Y y 9 v c G F 0 b 3 d p Z W M u b G F 0 Y X J u a W U u e 3 R 5 c F 9 z b H V w Y T I s M T R 9 J n F 1 b 3 Q 7 L C Z x d W 9 0 O 1 N l c n Z l c i 5 E Y X R h Y m F z Z V x c L z I v T X l T c W w v M T k y L j E 2 O C 4 y L j E w O 2 9 w Y X R v d 2 l l Y y 9 v c G F 0 b 3 d p Z W M v b 3 B h d G 9 3 a W V j L m x h d G F y b m l l L n t l d H l r a W V 0 e V 9 z b H V w L D E 1 f S Z x d W 9 0 O y w m c X V v d D t T Z X J 2 Z X I u R G F 0 Y W J h c 2 V c X C 8 y L 0 1 5 U 3 F s L z E 5 M i 4 x N j g u M i 4 x M D t v c G F 0 b 3 d p Z W M v b 3 B h d G 9 3 a W V j L 2 9 w Y X R v d 2 l l Y y 5 s Y X R h c m 5 p Z S 5 7 c 2 t y b 3 R f d H l w X 3 N s d X B h L D E 2 f S Z x d W 9 0 O y w m c X V v d D t T Z X J 2 Z X I u R G F 0 Y W J h c 2 V c X C 8 y L 0 1 5 U 3 F s L z E 5 M i 4 x N j g u M i 4 x M D t v c G F 0 b 3 d p Z W M v b 3 B h d G 9 3 a W V j L 2 9 w Y X R v d 2 l l Y y 5 s Y X R h c m 5 p Z S 5 7 c 3 l z X 3 N 0 Z X J v d 2 F u a W E s M T d 9 J n F 1 b 3 Q 7 L C Z x d W 9 0 O 1 N l c n Z l c i 5 E Y X R h Y m F z Z V x c L z I v T X l T c W w v M T k y L j E 2 O C 4 y L j E w O 2 9 w Y X R v d 2 l l Y y 9 v c G F 0 b 3 d p Z W M v b 3 B h d G 9 3 a W V j L m x h d G F y b m l l L n t 0 e X B f b 3 B y L D E 4 f S Z x d W 9 0 O y w m c X V v d D t T Z X J 2 Z X I u R G F 0 Y W J h c 2 V c X C 8 y L 0 1 5 U 3 F s L z E 5 M i 4 x N j g u M i 4 x M D t v c G F 0 b 3 d p Z W M v b 3 B h d G 9 3 a W V j L 2 9 w Y X R v d 2 l l Y y 5 s Y X R h c m 5 p Z S 5 7 b W 9 k d W w s M T l 9 J n F 1 b 3 Q 7 L C Z x d W 9 0 O 1 N l c n Z l c i 5 E Y X R h Y m F z Z V x c L z I v T X l T c W w v M T k y L j E 2 O C 4 y L j E w O 2 9 w Y X R v d 2 l l Y y 9 v c G F 0 b 3 d p Z W M v b 3 B h d G 9 3 a W V j L m x h d G F y b m l l L n t v Z G x f b 2 R f a 3 J h L D I w f S Z x d W 9 0 O y w m c X V v d D t T Z X J 2 Z X I u R G F 0 Y W J h c 2 V c X C 8 y L 0 1 5 U 3 F s L z E 5 M i 4 x N j g u M i 4 x M D t v c G F 0 b 3 d p Z W M v b 3 B h d G 9 3 a W V j L 2 9 w Y X R v d 2 l l Y y 5 s Y X R h c m 5 p Z S 5 7 c m 9 k e l 9 s a W 5 p a S w y M X 0 m c X V v d D s s J n F 1 b 3 Q 7 U 2 V y d m V y L k R h d G F i Y X N l X F w v M i 9 N e V N x b C 8 x O T I u M T Y 4 L j I u M T A 7 b 3 B h d G 9 3 a W V j L 2 9 w Y X R v d 2 l l Y y 9 v c G F 0 b 3 d p Z W M u b G F 0 Y X J u a W U u e 3 R 5 c F 9 s a W 5 p a S w y M n 0 m c X V v d D s s J n F 1 b 3 Q 7 U 2 V y d m V y L k R h d G F i Y X N l X F w v M i 9 N e V N x b C 8 x O T I u M T Y 4 L j I u M T A 7 b 3 B h d G 9 3 a W V j L 2 9 w Y X R v d 2 l l Y y 9 v c G F 0 b 3 d p Z W M u b G F 0 Y X J u a W U u e 3 V 3 Y W d p L D I z f S Z x d W 9 0 O y w m c X V v d D t T Z X J 2 Z X I u R G F 0 Y W J h c 2 V c X C 8 y L 0 1 5 U 3 F s L z E 5 M i 4 x N j g u M i 4 x M D t v c G F 0 b 3 d p Z W M v b 3 B h d G 9 3 a W V j L 2 9 w Y X R v d 2 l l Y y 5 s Y X R h c m 5 p Z S 5 7 e m R q Z W N p Z S w y N H 0 m c X V v d D s s J n F 1 b 3 Q 7 U 2 V y d m V y L k R h d G F i Y X N l X F w v M i 9 N e V N x b C 8 x O T I u M T Y 4 L j I u M T A 7 b 3 B h d G 9 3 a W V j L 2 9 w Y X R v d 2 l l Y y 9 v c G F 0 b 3 d p Z W M u b G F 0 Y X J u a W U u e 2 F k Z F 9 k Y X R l L D I 1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b 3 B h d G 9 3 a W V j J T I w b G F 0 Y X J u a W U v J U M 1 J U I 5 c i V D M y V C M 2 Q l Q z U l O D J v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b 3 B h d G 9 3 a W V j J T I w b G F 0 Y X J u a W U v b 3 B h d G 9 3 a W V j X 2 x h d G F y b m l l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K i j c 6 v 7 P z N N t N A C D E 3 a 4 v A A A A A A A g A A A A A A E G Y A A A A B A A A g A A A A i + T z X 3 c I g d + Z B e 0 m M x T g w b K p m M b + W 5 F y C B l d w A P B s x Y A A A A A D o A A A A A C A A A g A A A A N d H d N C 2 n k N x M n E 5 6 D k / 9 C 6 X r r U 0 x P p a s S 3 A 2 0 S b C v b 9 Q A A A A x b z m i 9 e E 6 7 B w N E K T 9 9 u z Q x R B R S Z 8 m 7 t m r a E D W j L t X 1 1 c A L H t f A Z x X J d Q F l R M 4 F D S u Q R M 5 S g j G / m g r 2 G V c e j 4 K J d P b 8 c E g e l K d C g S e k o X I U R A A A A A O T S W C m + D g R z X 7 l e J f 1 E i b 8 5 F E k q F T j V 1 W l 0 y J k 6 y l r T I + H 5 g Q h y Q X b y e V p + U 8 3 J R h Y G J c q 4 N F m u E P d t m D f J 9 0 w = = < / D a t a M a s h u p > 
</file>

<file path=customXml/itemProps1.xml><?xml version="1.0" encoding="utf-8"?>
<ds:datastoreItem xmlns:ds="http://schemas.openxmlformats.org/officeDocument/2006/customXml" ds:itemID="{0F11BB6B-21A6-4943-B89A-268DF0F3A302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3</vt:i4>
      </vt:variant>
    </vt:vector>
  </HeadingPairs>
  <TitlesOfParts>
    <vt:vector size="4" baseType="lpstr">
      <vt:lpstr>Sytuacje</vt:lpstr>
      <vt:lpstr>Sytuacje!a</vt:lpstr>
      <vt:lpstr>Sytuacje!kkk</vt:lpstr>
      <vt:lpstr>Sytuacje!Print_Titles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Jasny GIS</dc:creator>
  <cp:lastModifiedBy>Emilia Jendryczko</cp:lastModifiedBy>
  <cp:lastPrinted>2019-11-13T19:18:37Z</cp:lastPrinted>
  <dcterms:created xsi:type="dcterms:W3CDTF">2019-02-14T11:40:53Z</dcterms:created>
  <dcterms:modified xsi:type="dcterms:W3CDTF">2020-09-10T12:34:24Z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6b34f0e9-9ace-43ad-80d8-15e64d83c3d4</vt:lpwstr>
  </property>
</Properties>
</file>